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1 - 2022\school\INF\9. ročník-20210907T141734Z-001\9. ročník\01 www stránky\03 Faktúry\"/>
    </mc:Choice>
  </mc:AlternateContent>
  <bookViews>
    <workbookView xWindow="0" yWindow="0" windowWidth="20490" windowHeight="7650"/>
  </bookViews>
  <sheets>
    <sheet name="Hárok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2" l="1"/>
  <c r="I29" i="2"/>
  <c r="J29" i="2" s="1"/>
  <c r="I28" i="2"/>
  <c r="J28" i="2" s="1"/>
  <c r="I27" i="2"/>
  <c r="J27" i="2" s="1"/>
  <c r="I26" i="2"/>
  <c r="J26" i="2" s="1"/>
  <c r="C19" i="2"/>
  <c r="J31" i="2" l="1"/>
  <c r="J33" i="2" s="1"/>
  <c r="I31" i="2"/>
</calcChain>
</file>

<file path=xl/sharedStrings.xml><?xml version="1.0" encoding="utf-8"?>
<sst xmlns="http://schemas.openxmlformats.org/spreadsheetml/2006/main" count="53" uniqueCount="52">
  <si>
    <t>Dodávateľ:</t>
  </si>
  <si>
    <t>IČO: 36255879</t>
  </si>
  <si>
    <t>DIČ: 2052765512</t>
  </si>
  <si>
    <t>Odberateľ:</t>
  </si>
  <si>
    <t>Bohdanovce 209</t>
  </si>
  <si>
    <t>04416 Bohdanovce</t>
  </si>
  <si>
    <t>DIČ: 2021845529</t>
  </si>
  <si>
    <t xml:space="preserve">Názov banky: </t>
  </si>
  <si>
    <t>SWIFT:</t>
  </si>
  <si>
    <t xml:space="preserve">IBAN: </t>
  </si>
  <si>
    <t>Variabilný symbol:</t>
  </si>
  <si>
    <t>Konštantný symbol:</t>
  </si>
  <si>
    <t>Slovenská sporiteľňa</t>
  </si>
  <si>
    <t>GIBASKBX</t>
  </si>
  <si>
    <t>SK27 0900 0000 0098 6859 7884</t>
  </si>
  <si>
    <t>0308</t>
  </si>
  <si>
    <t>Dátum vyhotovenia faktúry:</t>
  </si>
  <si>
    <t>Dátum dodania služby:</t>
  </si>
  <si>
    <t>Dátum splatnosti faktúry:</t>
  </si>
  <si>
    <t>Číslo objednávky:</t>
  </si>
  <si>
    <t>Spôsob platby:</t>
  </si>
  <si>
    <t>Popis</t>
  </si>
  <si>
    <t>Spolu s DPH</t>
  </si>
  <si>
    <t>% DPH</t>
  </si>
  <si>
    <t>DPH MJ</t>
  </si>
  <si>
    <t>Faktúra č.:</t>
  </si>
  <si>
    <t>plat. príkaz</t>
  </si>
  <si>
    <t>Počet</t>
  </si>
  <si>
    <t>Doprava</t>
  </si>
  <si>
    <t>Ubytovanie a strava na 5 dní</t>
  </si>
  <si>
    <t>Súčet položiek</t>
  </si>
  <si>
    <t>SPOLU NA ÚHRADU</t>
  </si>
  <si>
    <t>Základ:</t>
  </si>
  <si>
    <t>DPH:</t>
  </si>
  <si>
    <t xml:space="preserve">Vystavil: </t>
  </si>
  <si>
    <t>Prevzal:</t>
  </si>
  <si>
    <t>Pečiatka a podpis:</t>
  </si>
  <si>
    <t>Dovoľujeme si vás upozorniť, že v prípade nedodržania termínu splatnosti uvedeného na faktúre, vám môžeme účtovať úrok z omeškania v dohodnutej, resp. zákonnej výške a zmluvnú pokutu (ak bola dohodnutá).</t>
  </si>
  <si>
    <t>Cena za jed. bez DPH</t>
  </si>
  <si>
    <t>Optika VW</t>
  </si>
  <si>
    <t>Email: ucitelkundrat@gmail.com</t>
  </si>
  <si>
    <t>Tel.: 0911xxx111</t>
  </si>
  <si>
    <t>Spojená škola internátna</t>
  </si>
  <si>
    <t>Námestie Štefana Kluberta 2</t>
  </si>
  <si>
    <t>054 01 Levoča</t>
  </si>
  <si>
    <t>Tel.: 053/451 23 95</t>
  </si>
  <si>
    <t>E-mail: skola@nevidiaci.sk</t>
  </si>
  <si>
    <t>IČO: 42090199</t>
  </si>
  <si>
    <t>Fakturujeme vám zabezpečenie kurzu  od 21. 01. 2022 do 31. 01. 2022 v OPTIKA VW.</t>
  </si>
  <si>
    <t>Meranie zraku</t>
  </si>
  <si>
    <t>Aplikácia šošoviek</t>
  </si>
  <si>
    <t>Spoločnosť je zapísaná v Obchodnom registri Okresného súdu Košice, oddiel Sro, č. 44325/V.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</si>
</sst>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2" fillId="0" borderId="0" xfId="0" applyFont="1"/>
    <xf numFmtId="0" fontId="4" fillId="0" borderId="0" xfId="0" applyFont="1" applyBorder="1"/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9" fontId="0" fillId="0" borderId="1" xfId="2" applyNumberFormat="1" applyFont="1" applyBorder="1" applyAlignment="1">
      <alignment horizontal="center"/>
    </xf>
    <xf numFmtId="0" fontId="2" fillId="0" borderId="4" xfId="0" applyFont="1" applyBorder="1"/>
    <xf numFmtId="14" fontId="0" fillId="0" borderId="1" xfId="0" applyNumberFormat="1" applyBorder="1" applyAlignment="1">
      <alignment horizontal="center" vertical="center"/>
    </xf>
    <xf numFmtId="0" fontId="5" fillId="0" borderId="9" xfId="0" applyFont="1" applyBorder="1"/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4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0" applyNumberFormat="1" applyBorder="1"/>
    <xf numFmtId="44" fontId="0" fillId="0" borderId="5" xfId="0" applyNumberFormat="1" applyBorder="1"/>
    <xf numFmtId="0" fontId="3" fillId="0" borderId="2" xfId="0" applyFont="1" applyBorder="1"/>
    <xf numFmtId="0" fontId="3" fillId="0" borderId="8" xfId="0" applyFont="1" applyBorder="1"/>
    <xf numFmtId="0" fontId="3" fillId="0" borderId="4" xfId="0" applyFont="1" applyBorder="1"/>
    <xf numFmtId="0" fontId="3" fillId="0" borderId="0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0" xfId="0" applyFont="1" applyBorder="1"/>
    <xf numFmtId="0" fontId="5" fillId="0" borderId="2" xfId="0" applyFont="1" applyBorder="1"/>
    <xf numFmtId="0" fontId="5" fillId="0" borderId="8" xfId="0" applyFont="1" applyBorder="1"/>
    <xf numFmtId="0" fontId="2" fillId="0" borderId="0" xfId="0" applyFont="1" applyBorder="1"/>
    <xf numFmtId="0" fontId="2" fillId="0" borderId="5" xfId="0" applyFont="1" applyBorder="1"/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9" fillId="0" borderId="1" xfId="1" applyFont="1" applyBorder="1"/>
    <xf numFmtId="44" fontId="9" fillId="0" borderId="10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4" fontId="9" fillId="0" borderId="10" xfId="0" applyNumberFormat="1" applyFont="1" applyBorder="1"/>
    <xf numFmtId="44" fontId="9" fillId="0" borderId="1" xfId="0" applyNumberFormat="1" applyFont="1" applyBorder="1"/>
    <xf numFmtId="44" fontId="10" fillId="0" borderId="7" xfId="0" applyNumberFormat="1" applyFont="1" applyBorder="1"/>
    <xf numFmtId="0" fontId="4" fillId="0" borderId="0" xfId="0" applyNumberFormat="1" applyFont="1" applyAlignment="1">
      <alignment horizontal="left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D5" sqref="D5"/>
    </sheetView>
  </sheetViews>
  <sheetFormatPr defaultRowHeight="15" x14ac:dyDescent="0.25"/>
  <cols>
    <col min="1" max="1" width="18" customWidth="1"/>
    <col min="2" max="2" width="4.140625" customWidth="1"/>
    <col min="3" max="3" width="6.42578125" customWidth="1"/>
    <col min="4" max="4" width="7.85546875" customWidth="1"/>
    <col min="5" max="5" width="10.28515625" customWidth="1"/>
    <col min="6" max="6" width="7.5703125" customWidth="1"/>
    <col min="7" max="7" width="11.5703125" customWidth="1"/>
    <col min="8" max="8" width="7" customWidth="1"/>
    <col min="9" max="9" width="9.7109375" customWidth="1"/>
    <col min="10" max="10" width="15.140625" customWidth="1"/>
  </cols>
  <sheetData>
    <row r="1" spans="1:10" x14ac:dyDescent="0.25">
      <c r="A1">
        <v>77</v>
      </c>
      <c r="B1">
        <v>55</v>
      </c>
      <c r="C1">
        <v>65</v>
      </c>
      <c r="D1">
        <v>75</v>
      </c>
      <c r="E1">
        <v>50</v>
      </c>
      <c r="F1">
        <v>19</v>
      </c>
      <c r="G1">
        <v>75</v>
      </c>
      <c r="H1">
        <v>75</v>
      </c>
      <c r="I1">
        <v>75</v>
      </c>
      <c r="J1">
        <v>112</v>
      </c>
    </row>
    <row r="2" spans="1:10" ht="15.75" x14ac:dyDescent="0.25">
      <c r="A2" s="1" t="s">
        <v>25</v>
      </c>
      <c r="B2" s="60">
        <v>19010023</v>
      </c>
      <c r="C2" s="60"/>
    </row>
    <row r="4" spans="1:10" ht="15.75" x14ac:dyDescent="0.25">
      <c r="A4" s="12" t="s">
        <v>0</v>
      </c>
      <c r="B4" s="9"/>
      <c r="E4" s="9"/>
      <c r="F4" s="9"/>
      <c r="G4" s="12" t="s">
        <v>3</v>
      </c>
      <c r="H4" s="9"/>
      <c r="I4" s="9"/>
    </row>
    <row r="5" spans="1:10" x14ac:dyDescent="0.25">
      <c r="A5" s="9"/>
      <c r="B5" s="9"/>
      <c r="E5" s="9"/>
      <c r="F5" s="9"/>
      <c r="G5" s="9"/>
      <c r="H5" s="9"/>
      <c r="I5" s="9"/>
    </row>
    <row r="6" spans="1:10" ht="18.75" x14ac:dyDescent="0.3">
      <c r="A6" s="27" t="s">
        <v>39</v>
      </c>
      <c r="B6" s="28"/>
      <c r="C6" s="8"/>
      <c r="D6" s="8"/>
      <c r="E6" s="3"/>
      <c r="F6" s="9"/>
      <c r="G6" s="34" t="s">
        <v>42</v>
      </c>
      <c r="H6" s="35"/>
      <c r="I6" s="31"/>
      <c r="J6" s="3"/>
    </row>
    <row r="7" spans="1:10" ht="18.75" x14ac:dyDescent="0.3">
      <c r="A7" s="29" t="s">
        <v>4</v>
      </c>
      <c r="B7" s="30"/>
      <c r="C7" s="9"/>
      <c r="D7" s="9"/>
      <c r="E7" s="5"/>
      <c r="F7" s="9"/>
      <c r="G7" s="32" t="s">
        <v>43</v>
      </c>
      <c r="H7" s="33"/>
      <c r="I7" s="33"/>
      <c r="J7" s="5"/>
    </row>
    <row r="8" spans="1:10" ht="18.75" x14ac:dyDescent="0.3">
      <c r="A8" s="29" t="s">
        <v>5</v>
      </c>
      <c r="B8" s="30"/>
      <c r="C8" s="9"/>
      <c r="D8" s="9"/>
      <c r="E8" s="5"/>
      <c r="F8" s="9"/>
      <c r="G8" s="32" t="s">
        <v>44</v>
      </c>
      <c r="H8" s="33"/>
      <c r="I8" s="33"/>
      <c r="J8" s="5"/>
    </row>
    <row r="9" spans="1:10" x14ac:dyDescent="0.25">
      <c r="A9" s="4"/>
      <c r="B9" s="9"/>
      <c r="C9" s="9"/>
      <c r="D9" s="9"/>
      <c r="E9" s="5"/>
      <c r="F9" s="9"/>
      <c r="G9" s="4"/>
      <c r="H9" s="9"/>
      <c r="I9" s="9"/>
      <c r="J9" s="5"/>
    </row>
    <row r="10" spans="1:10" x14ac:dyDescent="0.25">
      <c r="A10" s="4"/>
      <c r="B10" s="9"/>
      <c r="C10" s="9"/>
      <c r="D10" s="9"/>
      <c r="E10" s="5"/>
      <c r="F10" s="9"/>
      <c r="G10" s="4"/>
      <c r="H10" s="9"/>
      <c r="I10" s="9"/>
      <c r="J10" s="5"/>
    </row>
    <row r="11" spans="1:10" x14ac:dyDescent="0.25">
      <c r="A11" s="4" t="s">
        <v>1</v>
      </c>
      <c r="B11" s="9"/>
      <c r="C11" s="9"/>
      <c r="D11" s="9"/>
      <c r="E11" s="5"/>
      <c r="F11" s="9"/>
      <c r="G11" s="4" t="s">
        <v>47</v>
      </c>
      <c r="H11" s="9"/>
      <c r="I11" s="9"/>
      <c r="J11" s="5"/>
    </row>
    <row r="12" spans="1:10" x14ac:dyDescent="0.25">
      <c r="A12" s="4" t="s">
        <v>2</v>
      </c>
      <c r="B12" s="9"/>
      <c r="C12" s="9"/>
      <c r="D12" s="9"/>
      <c r="E12" s="5"/>
      <c r="F12" s="9"/>
      <c r="G12" s="4" t="s">
        <v>6</v>
      </c>
      <c r="H12" s="9"/>
      <c r="I12" s="9"/>
      <c r="J12" s="5"/>
    </row>
    <row r="13" spans="1:10" x14ac:dyDescent="0.25">
      <c r="A13" s="4" t="s">
        <v>41</v>
      </c>
      <c r="B13" s="9"/>
      <c r="C13" s="9"/>
      <c r="D13" s="9"/>
      <c r="E13" s="5"/>
      <c r="F13" s="9"/>
      <c r="G13" s="4" t="s">
        <v>45</v>
      </c>
      <c r="H13" s="9"/>
      <c r="I13" s="9"/>
      <c r="J13" s="5"/>
    </row>
    <row r="14" spans="1:10" x14ac:dyDescent="0.25">
      <c r="A14" s="6" t="s">
        <v>40</v>
      </c>
      <c r="B14" s="10"/>
      <c r="C14" s="10"/>
      <c r="D14" s="10"/>
      <c r="E14" s="7"/>
      <c r="F14" s="9"/>
      <c r="G14" s="6" t="s">
        <v>46</v>
      </c>
      <c r="H14" s="10"/>
      <c r="I14" s="10"/>
      <c r="J14" s="7"/>
    </row>
    <row r="16" spans="1:10" x14ac:dyDescent="0.25">
      <c r="A16" s="2" t="s">
        <v>7</v>
      </c>
      <c r="B16" s="3"/>
      <c r="C16" s="52" t="s">
        <v>12</v>
      </c>
      <c r="D16" s="52"/>
      <c r="E16" s="52"/>
      <c r="G16" s="2" t="s">
        <v>19</v>
      </c>
      <c r="H16" s="8"/>
      <c r="I16" s="3"/>
      <c r="J16" s="39">
        <v>8532</v>
      </c>
    </row>
    <row r="17" spans="1:10" x14ac:dyDescent="0.25">
      <c r="A17" s="4" t="s">
        <v>8</v>
      </c>
      <c r="B17" s="5"/>
      <c r="C17" s="52" t="s">
        <v>13</v>
      </c>
      <c r="D17" s="52"/>
      <c r="E17" s="52"/>
      <c r="G17" s="4" t="s">
        <v>16</v>
      </c>
      <c r="H17" s="9"/>
      <c r="I17" s="5"/>
      <c r="J17" s="17">
        <v>44593</v>
      </c>
    </row>
    <row r="18" spans="1:10" x14ac:dyDescent="0.25">
      <c r="A18" s="4" t="s">
        <v>9</v>
      </c>
      <c r="B18" s="5"/>
      <c r="C18" s="52" t="s">
        <v>14</v>
      </c>
      <c r="D18" s="52"/>
      <c r="E18" s="52"/>
      <c r="G18" s="4" t="s">
        <v>17</v>
      </c>
      <c r="H18" s="9"/>
      <c r="I18" s="5"/>
      <c r="J18" s="17">
        <v>44593</v>
      </c>
    </row>
    <row r="19" spans="1:10" x14ac:dyDescent="0.25">
      <c r="A19" s="16" t="s">
        <v>10</v>
      </c>
      <c r="B19" s="5"/>
      <c r="C19" s="53">
        <f>B2</f>
        <v>19010023</v>
      </c>
      <c r="D19" s="53"/>
      <c r="E19" s="53"/>
      <c r="G19" s="16" t="s">
        <v>18</v>
      </c>
      <c r="H19" s="36"/>
      <c r="I19" s="37"/>
      <c r="J19" s="38">
        <v>44611</v>
      </c>
    </row>
    <row r="20" spans="1:10" x14ac:dyDescent="0.25">
      <c r="A20" s="6" t="s">
        <v>11</v>
      </c>
      <c r="B20" s="7"/>
      <c r="C20" s="51" t="s">
        <v>15</v>
      </c>
      <c r="D20" s="51"/>
      <c r="E20" s="51"/>
      <c r="G20" s="6" t="s">
        <v>20</v>
      </c>
      <c r="H20" s="10"/>
      <c r="I20" s="7"/>
      <c r="J20" s="39" t="s">
        <v>26</v>
      </c>
    </row>
    <row r="21" spans="1:10" x14ac:dyDescent="0.25">
      <c r="A21" s="9"/>
      <c r="B21" s="9"/>
      <c r="C21" s="14"/>
      <c r="D21" s="14"/>
      <c r="E21" s="14"/>
      <c r="G21" s="9"/>
      <c r="H21" s="9"/>
      <c r="I21" s="9"/>
      <c r="J21" s="13"/>
    </row>
    <row r="23" spans="1:10" x14ac:dyDescent="0.25">
      <c r="A23" s="11" t="s">
        <v>48</v>
      </c>
      <c r="B23" s="11"/>
      <c r="C23" s="11"/>
      <c r="D23" s="11"/>
      <c r="E23" s="11"/>
      <c r="F23" s="11"/>
      <c r="G23" s="11"/>
      <c r="H23" s="11"/>
      <c r="I23" s="11"/>
      <c r="J23" s="11"/>
    </row>
    <row r="25" spans="1:10" x14ac:dyDescent="0.25">
      <c r="A25" s="47" t="s">
        <v>21</v>
      </c>
      <c r="B25" s="47"/>
      <c r="C25" s="47"/>
      <c r="D25" s="47"/>
      <c r="E25" s="40" t="s">
        <v>27</v>
      </c>
      <c r="F25" s="49" t="s">
        <v>38</v>
      </c>
      <c r="G25" s="49"/>
      <c r="H25" s="40" t="s">
        <v>23</v>
      </c>
      <c r="I25" s="40" t="s">
        <v>24</v>
      </c>
      <c r="J25" s="40" t="s">
        <v>22</v>
      </c>
    </row>
    <row r="26" spans="1:10" x14ac:dyDescent="0.25">
      <c r="A26" s="48" t="s">
        <v>29</v>
      </c>
      <c r="B26" s="48"/>
      <c r="C26" s="48"/>
      <c r="D26" s="48"/>
      <c r="E26" s="39">
        <v>55</v>
      </c>
      <c r="F26" s="50">
        <v>76.66</v>
      </c>
      <c r="G26" s="50"/>
      <c r="H26" s="15">
        <v>0.2</v>
      </c>
      <c r="I26" s="54">
        <f>F26*0.2</f>
        <v>15.332000000000001</v>
      </c>
      <c r="J26" s="54">
        <f>(F26+I26)*E26</f>
        <v>5059.5599999999995</v>
      </c>
    </row>
    <row r="27" spans="1:10" x14ac:dyDescent="0.25">
      <c r="A27" s="48" t="s">
        <v>49</v>
      </c>
      <c r="B27" s="48"/>
      <c r="C27" s="48"/>
      <c r="D27" s="48"/>
      <c r="E27" s="39">
        <v>55</v>
      </c>
      <c r="F27" s="50">
        <v>29.16</v>
      </c>
      <c r="G27" s="50"/>
      <c r="H27" s="15">
        <v>0.2</v>
      </c>
      <c r="I27" s="54">
        <f>F27*0.2</f>
        <v>5.8320000000000007</v>
      </c>
      <c r="J27" s="54">
        <f>(F27+I27)*E27</f>
        <v>1924.5600000000002</v>
      </c>
    </row>
    <row r="28" spans="1:10" x14ac:dyDescent="0.25">
      <c r="A28" s="48" t="s">
        <v>50</v>
      </c>
      <c r="B28" s="48"/>
      <c r="C28" s="48"/>
      <c r="D28" s="48"/>
      <c r="E28" s="39">
        <v>55</v>
      </c>
      <c r="F28" s="50">
        <v>2.5</v>
      </c>
      <c r="G28" s="50"/>
      <c r="H28" s="15">
        <v>0.2</v>
      </c>
      <c r="I28" s="54">
        <f>F28*0.2</f>
        <v>0.5</v>
      </c>
      <c r="J28" s="54">
        <f>(F28+I28)*E28</f>
        <v>165</v>
      </c>
    </row>
    <row r="29" spans="1:10" x14ac:dyDescent="0.25">
      <c r="A29" s="48" t="s">
        <v>28</v>
      </c>
      <c r="B29" s="48"/>
      <c r="C29" s="48"/>
      <c r="D29" s="48"/>
      <c r="E29" s="39">
        <v>1</v>
      </c>
      <c r="F29" s="50">
        <v>423.33</v>
      </c>
      <c r="G29" s="50"/>
      <c r="H29" s="15">
        <v>0.2</v>
      </c>
      <c r="I29" s="54">
        <f>F29*0.2</f>
        <v>84.665999999999997</v>
      </c>
      <c r="J29" s="54">
        <f>(F29+I29)*E29</f>
        <v>507.99599999999998</v>
      </c>
    </row>
    <row r="31" spans="1:10" x14ac:dyDescent="0.25">
      <c r="A31" s="42" t="s">
        <v>30</v>
      </c>
      <c r="B31" s="43"/>
      <c r="C31" s="43"/>
      <c r="D31" s="43"/>
      <c r="E31" s="8" t="s">
        <v>32</v>
      </c>
      <c r="F31" s="55">
        <f>SUM(F26:G29)</f>
        <v>531.65</v>
      </c>
      <c r="G31" s="56"/>
      <c r="H31" s="19" t="s">
        <v>33</v>
      </c>
      <c r="I31" s="57">
        <f>SUM(I26:I29)</f>
        <v>106.33</v>
      </c>
      <c r="J31" s="58">
        <f>SUM(J26:J29)</f>
        <v>7657.116</v>
      </c>
    </row>
    <row r="32" spans="1:10" x14ac:dyDescent="0.25">
      <c r="A32" s="20"/>
      <c r="B32" s="21"/>
      <c r="C32" s="21"/>
      <c r="D32" s="21"/>
      <c r="E32" s="9"/>
      <c r="F32" s="23"/>
      <c r="G32" s="24"/>
      <c r="H32" s="22"/>
      <c r="I32" s="25"/>
      <c r="J32" s="26"/>
    </row>
    <row r="33" spans="1:10" ht="18.75" x14ac:dyDescent="0.3">
      <c r="A33" s="44" t="s">
        <v>31</v>
      </c>
      <c r="B33" s="45"/>
      <c r="C33" s="45"/>
      <c r="D33" s="45"/>
      <c r="E33" s="18"/>
      <c r="F33" s="41"/>
      <c r="G33" s="41"/>
      <c r="H33" s="18"/>
      <c r="I33" s="18"/>
      <c r="J33" s="59">
        <f>J31</f>
        <v>7657.116</v>
      </c>
    </row>
    <row r="37" spans="1:10" x14ac:dyDescent="0.25">
      <c r="A37" t="s">
        <v>51</v>
      </c>
    </row>
    <row r="38" spans="1:10" x14ac:dyDescent="0.25">
      <c r="A38" s="46" t="s">
        <v>37</v>
      </c>
      <c r="B38" s="46"/>
      <c r="C38" s="46"/>
      <c r="D38" s="46"/>
      <c r="E38" s="46"/>
      <c r="F38" s="46"/>
      <c r="G38" s="46"/>
      <c r="H38" s="46"/>
      <c r="I38" s="46"/>
      <c r="J38" s="46"/>
    </row>
    <row r="39" spans="1:10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</row>
    <row r="40" spans="1:10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</row>
    <row r="42" spans="1:10" x14ac:dyDescent="0.25">
      <c r="A42" s="2" t="s">
        <v>34</v>
      </c>
      <c r="B42" s="8"/>
      <c r="C42" s="8"/>
      <c r="D42" s="8"/>
      <c r="E42" s="3"/>
      <c r="G42" s="2" t="s">
        <v>35</v>
      </c>
      <c r="H42" s="8"/>
      <c r="I42" s="8"/>
      <c r="J42" s="3"/>
    </row>
    <row r="43" spans="1:10" x14ac:dyDescent="0.25">
      <c r="A43" s="4"/>
      <c r="B43" s="9"/>
      <c r="C43" s="9"/>
      <c r="D43" s="9"/>
      <c r="E43" s="5"/>
      <c r="G43" s="4"/>
      <c r="H43" s="9"/>
      <c r="I43" s="9"/>
      <c r="J43" s="5"/>
    </row>
    <row r="44" spans="1:10" x14ac:dyDescent="0.25">
      <c r="A44" s="4"/>
      <c r="B44" s="9"/>
      <c r="C44" s="9"/>
      <c r="D44" s="9"/>
      <c r="E44" s="5"/>
      <c r="G44" s="4"/>
      <c r="H44" s="9"/>
      <c r="I44" s="9"/>
      <c r="J44" s="5"/>
    </row>
    <row r="45" spans="1:10" x14ac:dyDescent="0.25">
      <c r="A45" s="4" t="s">
        <v>36</v>
      </c>
      <c r="B45" s="9"/>
      <c r="C45" s="9"/>
      <c r="D45" s="9"/>
      <c r="E45" s="5"/>
      <c r="G45" s="4" t="s">
        <v>36</v>
      </c>
      <c r="H45" s="9"/>
      <c r="I45" s="9"/>
      <c r="J45" s="5"/>
    </row>
    <row r="46" spans="1:10" x14ac:dyDescent="0.25">
      <c r="A46" s="4"/>
      <c r="B46" s="9"/>
      <c r="C46" s="9"/>
      <c r="D46" s="9"/>
      <c r="E46" s="5"/>
      <c r="G46" s="4"/>
      <c r="H46" s="9"/>
      <c r="I46" s="9"/>
      <c r="J46" s="5"/>
    </row>
    <row r="47" spans="1:10" x14ac:dyDescent="0.25">
      <c r="A47" s="4"/>
      <c r="B47" s="9"/>
      <c r="C47" s="9"/>
      <c r="D47" s="9"/>
      <c r="E47" s="5"/>
      <c r="G47" s="4"/>
      <c r="H47" s="9"/>
      <c r="I47" s="9"/>
      <c r="J47" s="5"/>
    </row>
    <row r="48" spans="1:10" x14ac:dyDescent="0.25">
      <c r="A48" s="6"/>
      <c r="B48" s="10"/>
      <c r="C48" s="10"/>
      <c r="D48" s="10"/>
      <c r="E48" s="7"/>
      <c r="G48" s="6"/>
      <c r="H48" s="10"/>
      <c r="I48" s="10"/>
      <c r="J48" s="7"/>
    </row>
  </sheetData>
  <sheetProtection sheet="1" objects="1" scenarios="1" selectLockedCells="1" selectUnlockedCells="1"/>
  <mergeCells count="21">
    <mergeCell ref="C20:E20"/>
    <mergeCell ref="B2:C2"/>
    <mergeCell ref="C16:E16"/>
    <mergeCell ref="C17:E17"/>
    <mergeCell ref="C18:E18"/>
    <mergeCell ref="C19:E19"/>
    <mergeCell ref="A25:D25"/>
    <mergeCell ref="F25:G25"/>
    <mergeCell ref="A26:D26"/>
    <mergeCell ref="F26:G26"/>
    <mergeCell ref="A27:D27"/>
    <mergeCell ref="F27:G27"/>
    <mergeCell ref="A33:D33"/>
    <mergeCell ref="F33:G33"/>
    <mergeCell ref="A38:J40"/>
    <mergeCell ref="A28:D28"/>
    <mergeCell ref="F28:G28"/>
    <mergeCell ref="A29:D29"/>
    <mergeCell ref="F29:G29"/>
    <mergeCell ref="A31:D31"/>
    <mergeCell ref="F31:G31"/>
  </mergeCells>
  <pageMargins left="0.19685039370078741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Marcel Kundrat</cp:lastModifiedBy>
  <cp:lastPrinted>2022-03-14T15:31:42Z</cp:lastPrinted>
  <dcterms:created xsi:type="dcterms:W3CDTF">2019-12-04T17:04:20Z</dcterms:created>
  <dcterms:modified xsi:type="dcterms:W3CDTF">2022-03-14T15:32:09Z</dcterms:modified>
</cp:coreProperties>
</file>